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diana.sharepoint.com/sites/msteams_8b6c2e/Shared Documents/Staff Resources, Programming, and Office Handouts/Internship Scholarship/Budget Worksheet/"/>
    </mc:Choice>
  </mc:AlternateContent>
  <xr:revisionPtr revIDLastSave="199" documentId="8_{1713783A-8160-4005-8276-8BF9D2918133}" xr6:coauthVersionLast="47" xr6:coauthVersionMax="47" xr10:uidLastSave="{70F3E3E6-AED6-49A5-B433-16F1BF02089E}"/>
  <bookViews>
    <workbookView xWindow="28680" yWindow="-120" windowWidth="29040" windowHeight="15840" xr2:uid="{53B53FB3-1B93-47FE-8541-8CE53A5F0E04}"/>
  </bookViews>
  <sheets>
    <sheet name="Budget Worksheet" sheetId="1" r:id="rId1"/>
    <sheet name="Cost of Living Breakdow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D43" i="1" l="1"/>
  <c r="C19" i="1"/>
  <c r="D6" i="1"/>
  <c r="E6" i="1" l="1"/>
  <c r="C24" i="1"/>
  <c r="D29" i="1" s="1"/>
  <c r="D52" i="1" s="1"/>
  <c r="C47" i="1"/>
  <c r="D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tc={31728646-81CE-4B98-ABE9-C8A04D76B2A7}</author>
    <author>tc={185A9627-CCB0-46B7-8F2C-45255E708E3F}</author>
    <author>tc={E774F79D-98D9-47C4-A2E4-24767F5E047C}</author>
    <author>tc={D0F469B5-BB1F-482C-B935-66404C615E74}</author>
    <author>tc={8FAE3C3A-38E5-4657-A42B-C1874C4B1F12}</author>
  </authors>
  <commentList>
    <comment ref="A18" authorId="0" shapeId="0" xr:uid="{31728646-81CE-4B98-ABE9-C8A04D76B2A7}">
      <text>
        <t xml:space="preserve">[Threaded comment]
Your version of Excel allows you to read this threaded comment; however, any edits to it will get removed if the file is opened in a newer version of Excel. Learn more: https://go.microsoft.com/fwlink/?linkid=870924
Comment:
    How will you travel to the internship site city? 
If you are using a personal vehicle, enter the round trip mileage for relocating.
If buying a ticket for another form of travel, include the cost of the travel. </t>
      </text>
    </comment>
    <comment ref="A23" authorId="1" shapeId="0" xr:uid="{185A9627-CCB0-46B7-8F2C-45255E708E3F}">
      <text>
        <t xml:space="preserve">[Threaded comment]
Your version of Excel allows you to read this threaded comment; however, any edits to it will get removed if the file is opened in a newer version of Excel. Learn more: https://go.microsoft.com/fwlink/?linkid=870924
Comment:
    How will you commute to the internship site each day? 
If you are using a personal vehicle, enter the round trip mileage for relocating.
If buying a ticket for another form of travel, include the cost of the travel. 
</t>
      </text>
    </comment>
    <comment ref="A32" authorId="2" shapeId="0" xr:uid="{E774F79D-98D9-47C4-A2E4-24767F5E047C}">
      <text>
        <t xml:space="preserve">[Threaded comment]
Your version of Excel allows you to read this threaded comment; however, any edits to it will get removed if the file is opened in a newer version of Excel. Learn more: https://go.microsoft.com/fwlink/?linkid=870924
Comment:
    Please provide details for the kind of lodging, how you are being charged, and the cost breakdown. 
If you have not secured housing, you can provide some options and provide average cost for those options. </t>
      </text>
    </comment>
    <comment ref="A41" authorId="3" shapeId="0" xr:uid="{D0F469B5-BB1F-482C-B935-66404C615E74}">
      <text>
        <t>[Threaded comment]
Your version of Excel allows you to read this threaded comment; however, any edits to it will get removed if the file is opened in a newer version of Excel. Learn more: https://go.microsoft.com/fwlink/?linkid=870924
Comment:
    Please choose the estimated meal and grocery costs from the drop-down menu to the right.</t>
      </text>
    </comment>
    <comment ref="A48" authorId="4" shapeId="0" xr:uid="{8FAE3C3A-38E5-4657-A42B-C1874C4B1F12}">
      <text>
        <t xml:space="preserve">[Threaded comment]
Your version of Excel allows you to read this threaded comment; however, any edits to it will get removed if the file is opened in a newer version of Excel. Learn more: https://go.microsoft.com/fwlink/?linkid=870924
Comment:
    Enter any other income, like part-time jobs, that you will receive income from.
Include the calculation for hourly wage, how many hours worked per week, and then multiply times the number of weeks of your internship. Make sure to use pre-tax income. </t>
      </text>
    </comment>
  </commentList>
</comments>
</file>

<file path=xl/sharedStrings.xml><?xml version="1.0" encoding="utf-8"?>
<sst xmlns="http://schemas.openxmlformats.org/spreadsheetml/2006/main" count="66" uniqueCount="54">
  <si>
    <t>NAME</t>
  </si>
  <si>
    <t>Internship Site Name</t>
  </si>
  <si>
    <t>Internship Site Location (City, State)</t>
  </si>
  <si>
    <t>Start Date (MM/DD/YYYY)</t>
  </si>
  <si>
    <t>End Date (MM/DD/YYYY)</t>
  </si>
  <si>
    <t>Number of Work Days/Week</t>
  </si>
  <si>
    <t>Weeks</t>
  </si>
  <si>
    <t>Internship Logistics</t>
  </si>
  <si>
    <t>Explanation and Details</t>
  </si>
  <si>
    <t>Total</t>
  </si>
  <si>
    <t>How many hours per week have you agreed to work?</t>
  </si>
  <si>
    <t>If this is a paid internship, what is the hourly rate? (If unpaid, enter 0)</t>
  </si>
  <si>
    <t>How many days of this internship do you expect to work from home or remote?</t>
  </si>
  <si>
    <t>Transportation</t>
  </si>
  <si>
    <t>Temporary Relocation</t>
  </si>
  <si>
    <t>Auto calculated mileage ($0.20/mile)</t>
  </si>
  <si>
    <t>Daily Local Transportation</t>
  </si>
  <si>
    <t>Auto calculate mileage to/from site ($.20/mile)</t>
  </si>
  <si>
    <t>Public Transportation</t>
  </si>
  <si>
    <t>Other local transportation cost (please explain)</t>
  </si>
  <si>
    <t>Total Transportation (auto calculated)</t>
  </si>
  <si>
    <t>Total Work Days</t>
  </si>
  <si>
    <t>Housing Costs</t>
  </si>
  <si>
    <t>Total Housing (auto calculated)</t>
  </si>
  <si>
    <t>Meal Costs</t>
  </si>
  <si>
    <r>
      <rPr>
        <b/>
        <sz val="11"/>
        <color theme="1"/>
        <rFont val="Arial"/>
        <family val="2"/>
      </rPr>
      <t>Temporary Relocation Miles:</t>
    </r>
    <r>
      <rPr>
        <sz val="11"/>
        <color theme="1"/>
        <rFont val="Arial"/>
        <family val="2"/>
      </rPr>
      <t xml:space="preserve"> If driving, how many round trip miles will you travel to get to the site city and back?</t>
    </r>
  </si>
  <si>
    <r>
      <rPr>
        <b/>
        <sz val="11"/>
        <color theme="1"/>
        <rFont val="Arial"/>
        <family val="2"/>
      </rPr>
      <t>Daily Local Miles:</t>
    </r>
    <r>
      <rPr>
        <sz val="11"/>
        <color theme="1"/>
        <rFont val="Arial"/>
        <family val="2"/>
      </rPr>
      <t xml:space="preserve"> If driving, how many round-trip miles will you drive </t>
    </r>
    <r>
      <rPr>
        <b/>
        <sz val="11"/>
        <color theme="1"/>
        <rFont val="Arial"/>
        <family val="2"/>
      </rPr>
      <t>per day</t>
    </r>
    <r>
      <rPr>
        <sz val="11"/>
        <color theme="1"/>
        <rFont val="Arial"/>
        <family val="2"/>
      </rPr>
      <t xml:space="preserve"> between your lodging and the internship site?</t>
    </r>
  </si>
  <si>
    <t>Other</t>
  </si>
  <si>
    <t>Choose from dropdown and multiply manually</t>
  </si>
  <si>
    <t>Academic year - local: $40/wk</t>
  </si>
  <si>
    <t>Living at home: $40/wk</t>
  </si>
  <si>
    <t>High cost of living/urban: $100/wk</t>
  </si>
  <si>
    <t>Low cost of living/rural: $75/wk</t>
  </si>
  <si>
    <t>Average cost of living: $85/wk</t>
  </si>
  <si>
    <t>Meal Costs (see drop down to the right)</t>
  </si>
  <si>
    <t>Total Meal Costs (auto calculated)</t>
  </si>
  <si>
    <t>Income</t>
  </si>
  <si>
    <t>Total Income (auto calculated)</t>
  </si>
  <si>
    <t>Total Expenses Minus Income (auto calculated)</t>
  </si>
  <si>
    <t>How must are you requesting? (We offer a minimum scholarship of $500 and a maximum of $3500)</t>
  </si>
  <si>
    <t>Scholarship Request</t>
  </si>
  <si>
    <t>Note: Cells with a colored triangle in the corner will display comments/notes when you hover or select them.</t>
  </si>
  <si>
    <t>Total Wages (auto calculated)</t>
  </si>
  <si>
    <t>Are you living at home?</t>
  </si>
  <si>
    <t>Are you living in on-campus housing?</t>
  </si>
  <si>
    <t>Flight/Bus/Train Ticket (round-trip)</t>
  </si>
  <si>
    <t>Tolls (round trip)</t>
  </si>
  <si>
    <t>Baggage fees (round-trip)</t>
  </si>
  <si>
    <t>Tolls (round-trip)</t>
  </si>
  <si>
    <t>Parking fees</t>
  </si>
  <si>
    <t xml:space="preserve">Enter these totals as round-trip total. Include calculation in Explanation and Details. </t>
  </si>
  <si>
    <t xml:space="preserve">Enter these totals for the duration of the internship. Include calculation in Explanation and Details. </t>
  </si>
  <si>
    <t>Rent</t>
  </si>
  <si>
    <t>Utilities (Gas, Electric, Water, Sewer, Internet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</si>
</sst>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00"/>
  </numFmts>
  <fonts count="8" x14ac:knownFonts="1">
    <font>
      <sz val="11"/>
      <color theme="1"/>
      <name val="Calibri"/>
      <family val="2"/>
      <scheme val="minor"/>
    </font>
    <font>
      <b/>
      <sz val="11"/>
      <color theme="1"/>
      <name val="Arial"/>
      <family val="2"/>
    </font>
    <font>
      <sz val="11"/>
      <color theme="1"/>
      <name val="Arial"/>
      <family val="2"/>
    </font>
    <font>
      <b/>
      <sz val="11"/>
      <color rgb="FFFF0000"/>
      <name val="Arial"/>
      <family val="2"/>
    </font>
    <font>
      <sz val="9"/>
      <color indexed="81"/>
      <name val="Tahoma"/>
      <family val="2"/>
    </font>
    <font>
      <b/>
      <sz val="11"/>
      <color rgb="FFC00000"/>
      <name val="Arial"/>
      <family val="2"/>
    </font>
    <font>
      <b/>
      <sz val="10"/>
      <color rgb="FFC00000"/>
      <name val="Arial"/>
      <family val="2"/>
    </font>
    <font>
      <b/>
      <sz val="11"/>
      <name val="Arial"/>
      <family val="2"/>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4">
    <xf numFmtId="0" fontId="0" fillId="0" borderId="0" xfId="0"/>
    <xf numFmtId="0" fontId="1" fillId="0" borderId="1" xfId="0" applyFont="1" applyBorder="1"/>
    <xf numFmtId="0" fontId="2" fillId="0" borderId="0" xfId="0" applyFont="1"/>
    <xf numFmtId="0" fontId="1" fillId="0" borderId="1" xfId="0" applyFont="1" applyFill="1" applyBorder="1"/>
    <xf numFmtId="0" fontId="2" fillId="0" borderId="1" xfId="0" applyFont="1" applyBorder="1" applyAlignment="1">
      <alignment horizontal="left" wrapText="1" indent="1"/>
    </xf>
    <xf numFmtId="0" fontId="1" fillId="0" borderId="0" xfId="0" applyFont="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2" fillId="0" borderId="1" xfId="0" applyFont="1" applyFill="1" applyBorder="1" applyAlignment="1">
      <alignment horizontal="left" wrapText="1" indent="1"/>
    </xf>
    <xf numFmtId="0" fontId="1" fillId="0" borderId="1" xfId="0" applyFont="1" applyFill="1" applyBorder="1" applyAlignment="1">
      <alignment horizontal="left" wrapText="1"/>
    </xf>
    <xf numFmtId="0" fontId="1" fillId="0" borderId="0" xfId="0" applyFont="1" applyFill="1" applyBorder="1" applyAlignment="1">
      <alignment horizontal="left" wrapText="1"/>
    </xf>
    <xf numFmtId="0" fontId="2" fillId="0" borderId="1" xfId="0" applyFont="1" applyBorder="1" applyAlignment="1">
      <alignment horizontal="left" indent="1"/>
    </xf>
    <xf numFmtId="0" fontId="1" fillId="0" borderId="0" xfId="0" applyFont="1" applyBorder="1"/>
    <xf numFmtId="0" fontId="2" fillId="0" borderId="0" xfId="0" applyFont="1" applyBorder="1"/>
    <xf numFmtId="165" fontId="1" fillId="0" borderId="0" xfId="0" applyNumberFormat="1" applyFont="1" applyBorder="1"/>
    <xf numFmtId="165" fontId="2" fillId="0" borderId="0" xfId="0" applyNumberFormat="1" applyFont="1" applyBorder="1"/>
    <xf numFmtId="0" fontId="2" fillId="0" borderId="1" xfId="0" applyFont="1" applyBorder="1" applyAlignment="1">
      <alignment horizontal="left" wrapText="1"/>
    </xf>
    <xf numFmtId="0" fontId="3" fillId="0" borderId="0" xfId="0" applyFont="1"/>
    <xf numFmtId="0" fontId="2" fillId="2" borderId="1" xfId="0" applyFont="1" applyFill="1" applyBorder="1"/>
    <xf numFmtId="165" fontId="2" fillId="2" borderId="1" xfId="0" applyNumberFormat="1" applyFont="1" applyFill="1" applyBorder="1"/>
    <xf numFmtId="165" fontId="1" fillId="2" borderId="1" xfId="0" applyNumberFormat="1" applyFont="1" applyFill="1" applyBorder="1"/>
    <xf numFmtId="0" fontId="1" fillId="2" borderId="1" xfId="0" applyFont="1" applyFill="1" applyBorder="1"/>
    <xf numFmtId="0" fontId="2" fillId="0" borderId="1" xfId="0" applyFont="1" applyBorder="1" applyProtection="1">
      <protection locked="0"/>
    </xf>
    <xf numFmtId="14" fontId="2" fillId="0" borderId="1" xfId="0" applyNumberFormat="1" applyFont="1" applyBorder="1" applyProtection="1">
      <protection locked="0"/>
    </xf>
    <xf numFmtId="0" fontId="2" fillId="0" borderId="1" xfId="0" applyFont="1" applyBorder="1" applyAlignment="1" applyProtection="1">
      <alignment wrapText="1"/>
      <protection locked="0"/>
    </xf>
    <xf numFmtId="165" fontId="2" fillId="0" borderId="1" xfId="0" applyNumberFormat="1" applyFont="1" applyBorder="1" applyProtection="1">
      <protection locked="0"/>
    </xf>
    <xf numFmtId="0" fontId="5" fillId="0" borderId="2"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NumberFormat="1" applyFont="1" applyBorder="1" applyProtection="1">
      <protection locked="0"/>
    </xf>
    <xf numFmtId="0" fontId="2" fillId="2" borderId="1" xfId="0" applyFont="1" applyFill="1" applyBorder="1" applyAlignment="1" applyProtection="1">
      <alignment wrapText="1"/>
    </xf>
    <xf numFmtId="165" fontId="2" fillId="2" borderId="1" xfId="0" applyNumberFormat="1" applyFont="1" applyFill="1" applyBorder="1" applyProtection="1"/>
    <xf numFmtId="2" fontId="7" fillId="2" borderId="1" xfId="0" applyNumberFormat="1" applyFont="1" applyFill="1" applyBorder="1"/>
    <xf numFmtId="0" fontId="7"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perandio, Jaime" id="{EC9AC8FA-0C9F-42D9-819B-6BDC1298501A}" userId="S::jsperan@iu.edu::78604a57-2c46-400a-a581-7410890aef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2FDEB5-608D-49F0-914A-E4138A0AC96C}" name="Table1" displayName="Table1" ref="A1:A6" totalsRowShown="0">
  <autoFilter ref="A1:A6" xr:uid="{632FDEB5-608D-49F0-914A-E4138A0AC96C}"/>
  <tableColumns count="1">
    <tableColumn id="1" xr3:uid="{F8ED51B6-339D-4E35-82B7-F004A48BDF62}" name="Choose from dropdown and multiply manuall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4-05-29T10:13:35.38" personId="{EC9AC8FA-0C9F-42D9-819B-6BDC1298501A}" id="{31728646-81CE-4B98-ABE9-C8A04D76B2A7}">
    <text xml:space="preserve">How will you travel to the internship site city? 
If you are using a personal vehicle, enter the round trip mileage for relocating.
If buying a ticket for another form of travel, include the cost of the travel. </text>
  </threadedComment>
  <threadedComment ref="A23" dT="2024-05-29T10:14:03.72" personId="{EC9AC8FA-0C9F-42D9-819B-6BDC1298501A}" id="{185A9627-CCB0-46B7-8F2C-45255E708E3F}">
    <text xml:space="preserve">How will you commute to the internship site each day? 
If you are using a personal vehicle, enter the round trip mileage for relocating.
If buying a ticket for another form of travel, include the cost of the travel. 
</text>
  </threadedComment>
  <threadedComment ref="A32" dT="2024-05-29T10:16:16.06" personId="{EC9AC8FA-0C9F-42D9-819B-6BDC1298501A}" id="{E774F79D-98D9-47C4-A2E4-24767F5E047C}">
    <text xml:space="preserve">Please provide details for the kind of lodging, how you are being charged, and the cost breakdown. 
If you have not secured housing, you can provide some options and provide average cost for those options. </text>
  </threadedComment>
  <threadedComment ref="A41" dT="2024-05-29T10:36:04.00" personId="{EC9AC8FA-0C9F-42D9-819B-6BDC1298501A}" id="{D0F469B5-BB1F-482C-B935-66404C615E74}">
    <text>Please choose the estimated meal and grocery costs from the drop-down menu to the right.</text>
  </threadedComment>
  <threadedComment ref="A48" dT="2024-05-29T12:01:59.20" personId="{EC9AC8FA-0C9F-42D9-819B-6BDC1298501A}" id="{8FAE3C3A-38E5-4657-A42B-C1874C4B1F12}">
    <text xml:space="preserve">Enter any other income, like part-time jobs, that you will receive income from.
Include the calculation for hourly wage, how many hours worked per week, and then multiply times the number of weeks of your internship. Make sure to use pre-tax income.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4D8E-8B6D-4BBC-9777-2B1CF8B921F3}">
  <dimension ref="A1:E56"/>
  <sheetViews>
    <sheetView tabSelected="1" workbookViewId="0">
      <selection activeCell="B13" sqref="B13"/>
    </sheetView>
  </sheetViews>
  <sheetFormatPr defaultColWidth="34.5703125" defaultRowHeight="14.25" x14ac:dyDescent="0.2"/>
  <cols>
    <col min="1" max="1" width="49.85546875" style="2" bestFit="1" customWidth="1"/>
    <col min="2" max="2" width="45.28515625" style="2" customWidth="1"/>
    <col min="3" max="16384" width="34.5703125" style="2"/>
  </cols>
  <sheetData>
    <row r="1" spans="1:5" ht="15" x14ac:dyDescent="0.25">
      <c r="A1" s="1" t="s">
        <v>0</v>
      </c>
      <c r="B1" s="22"/>
      <c r="C1" s="17" t="s">
        <v>41</v>
      </c>
    </row>
    <row r="2" spans="1:5" ht="15" x14ac:dyDescent="0.25">
      <c r="A2" s="1" t="s">
        <v>1</v>
      </c>
      <c r="B2" s="22"/>
    </row>
    <row r="3" spans="1:5" ht="15" x14ac:dyDescent="0.25">
      <c r="A3" s="1" t="s">
        <v>2</v>
      </c>
      <c r="B3" s="22"/>
    </row>
    <row r="5" spans="1:5" ht="15" x14ac:dyDescent="0.25">
      <c r="A5" s="1" t="s">
        <v>3</v>
      </c>
      <c r="B5" s="1" t="s">
        <v>4</v>
      </c>
      <c r="C5" s="1" t="s">
        <v>5</v>
      </c>
      <c r="D5" s="1" t="s">
        <v>6</v>
      </c>
      <c r="E5" s="3" t="s">
        <v>21</v>
      </c>
    </row>
    <row r="6" spans="1:5" ht="15" x14ac:dyDescent="0.25">
      <c r="A6" s="23"/>
      <c r="B6" s="23"/>
      <c r="C6" s="22"/>
      <c r="D6" s="32">
        <f>DATEDIF(A6,B6,"d")/7</f>
        <v>0</v>
      </c>
      <c r="E6" s="33">
        <f>D6*C6</f>
        <v>0</v>
      </c>
    </row>
    <row r="9" spans="1:5" ht="15" x14ac:dyDescent="0.25">
      <c r="A9" s="1" t="s">
        <v>7</v>
      </c>
      <c r="B9" s="1" t="s">
        <v>8</v>
      </c>
      <c r="C9" s="1" t="s">
        <v>9</v>
      </c>
    </row>
    <row r="10" spans="1:5" ht="28.5" x14ac:dyDescent="0.2">
      <c r="A10" s="4" t="s">
        <v>10</v>
      </c>
      <c r="B10" s="24"/>
      <c r="C10" s="29"/>
    </row>
    <row r="11" spans="1:5" ht="28.5" x14ac:dyDescent="0.2">
      <c r="A11" s="4" t="s">
        <v>11</v>
      </c>
      <c r="B11" s="24"/>
      <c r="C11" s="25"/>
    </row>
    <row r="12" spans="1:5" ht="28.5" x14ac:dyDescent="0.2">
      <c r="A12" s="4" t="s">
        <v>12</v>
      </c>
      <c r="B12" s="24"/>
      <c r="C12" s="29"/>
    </row>
    <row r="13" spans="1:5" ht="43.5" x14ac:dyDescent="0.2">
      <c r="A13" s="4" t="s">
        <v>25</v>
      </c>
      <c r="B13" s="24"/>
      <c r="C13" s="29"/>
    </row>
    <row r="14" spans="1:5" ht="44.25" x14ac:dyDescent="0.2">
      <c r="A14" s="4" t="s">
        <v>26</v>
      </c>
      <c r="B14" s="24"/>
      <c r="C14" s="29"/>
    </row>
    <row r="17" spans="1:4" ht="15" x14ac:dyDescent="0.25">
      <c r="A17" s="5" t="s">
        <v>13</v>
      </c>
    </row>
    <row r="18" spans="1:4" ht="15" customHeight="1" x14ac:dyDescent="0.25">
      <c r="A18" s="6" t="s">
        <v>14</v>
      </c>
      <c r="B18" s="1" t="s">
        <v>8</v>
      </c>
      <c r="C18" s="1" t="s">
        <v>9</v>
      </c>
    </row>
    <row r="19" spans="1:4" ht="14.25" customHeight="1" x14ac:dyDescent="0.2">
      <c r="A19" s="4" t="s">
        <v>15</v>
      </c>
      <c r="B19" s="30"/>
      <c r="C19" s="19">
        <f>C13*0.2</f>
        <v>0</v>
      </c>
      <c r="D19" s="26"/>
    </row>
    <row r="20" spans="1:4" ht="14.25" customHeight="1" x14ac:dyDescent="0.2">
      <c r="A20" s="4" t="s">
        <v>45</v>
      </c>
      <c r="B20" s="24"/>
      <c r="C20" s="25"/>
      <c r="D20" s="27" t="s">
        <v>50</v>
      </c>
    </row>
    <row r="21" spans="1:4" ht="14.25" customHeight="1" x14ac:dyDescent="0.2">
      <c r="A21" s="4" t="s">
        <v>46</v>
      </c>
      <c r="B21" s="24"/>
      <c r="C21" s="25"/>
      <c r="D21" s="27"/>
    </row>
    <row r="22" spans="1:4" ht="14.25" customHeight="1" x14ac:dyDescent="0.2">
      <c r="A22" s="4" t="s">
        <v>47</v>
      </c>
      <c r="B22" s="24"/>
      <c r="C22" s="25"/>
      <c r="D22" s="27"/>
    </row>
    <row r="23" spans="1:4" ht="15" x14ac:dyDescent="0.25">
      <c r="A23" s="7" t="s">
        <v>16</v>
      </c>
      <c r="B23" s="24"/>
      <c r="C23" s="22"/>
      <c r="D23" s="27"/>
    </row>
    <row r="24" spans="1:4" ht="14.25" customHeight="1" x14ac:dyDescent="0.2">
      <c r="A24" s="8" t="s">
        <v>17</v>
      </c>
      <c r="B24" s="30"/>
      <c r="C24" s="19">
        <f>(C14*0.2)*((C6-C12)*D6)</f>
        <v>0</v>
      </c>
    </row>
    <row r="25" spans="1:4" ht="14.25" customHeight="1" x14ac:dyDescent="0.2">
      <c r="A25" s="8" t="s">
        <v>49</v>
      </c>
      <c r="B25" s="24"/>
      <c r="C25" s="25"/>
      <c r="D25" s="27" t="s">
        <v>51</v>
      </c>
    </row>
    <row r="26" spans="1:4" ht="14.25" customHeight="1" x14ac:dyDescent="0.2">
      <c r="A26" s="8" t="s">
        <v>48</v>
      </c>
      <c r="B26" s="24"/>
      <c r="C26" s="25"/>
      <c r="D26" s="27"/>
    </row>
    <row r="27" spans="1:4" ht="14.25" customHeight="1" x14ac:dyDescent="0.2">
      <c r="A27" s="8" t="s">
        <v>18</v>
      </c>
      <c r="B27" s="24"/>
      <c r="C27" s="25"/>
      <c r="D27" s="27"/>
    </row>
    <row r="28" spans="1:4" ht="14.25" customHeight="1" x14ac:dyDescent="0.2">
      <c r="A28" s="8" t="s">
        <v>19</v>
      </c>
      <c r="B28" s="24"/>
      <c r="C28" s="25"/>
      <c r="D28" s="28"/>
    </row>
    <row r="29" spans="1:4" ht="15" x14ac:dyDescent="0.25">
      <c r="A29" s="9" t="s">
        <v>20</v>
      </c>
      <c r="B29" s="21"/>
      <c r="C29" s="18"/>
      <c r="D29" s="20">
        <f>SUM(C19:C28)</f>
        <v>0</v>
      </c>
    </row>
    <row r="30" spans="1:4" ht="15" x14ac:dyDescent="0.25">
      <c r="A30" s="10"/>
      <c r="B30" s="12"/>
      <c r="C30" s="13"/>
      <c r="D30" s="14"/>
    </row>
    <row r="32" spans="1:4" ht="15" x14ac:dyDescent="0.25">
      <c r="A32" s="9" t="s">
        <v>22</v>
      </c>
      <c r="B32" s="1" t="s">
        <v>8</v>
      </c>
      <c r="C32" s="1" t="s">
        <v>9</v>
      </c>
    </row>
    <row r="33" spans="1:4" x14ac:dyDescent="0.2">
      <c r="A33" s="11" t="s">
        <v>43</v>
      </c>
      <c r="B33" s="24"/>
      <c r="C33" s="22"/>
    </row>
    <row r="34" spans="1:4" ht="15" customHeight="1" x14ac:dyDescent="0.2">
      <c r="A34" s="11" t="s">
        <v>44</v>
      </c>
      <c r="B34" s="24"/>
      <c r="C34" s="22"/>
    </row>
    <row r="35" spans="1:4" ht="14.25" customHeight="1" x14ac:dyDescent="0.2">
      <c r="A35" s="11" t="s">
        <v>52</v>
      </c>
      <c r="B35" s="24"/>
      <c r="C35" s="25"/>
      <c r="D35" s="27" t="s">
        <v>51</v>
      </c>
    </row>
    <row r="36" spans="1:4" ht="28.5" x14ac:dyDescent="0.2">
      <c r="A36" s="4" t="s">
        <v>53</v>
      </c>
      <c r="B36" s="24"/>
      <c r="C36" s="25"/>
      <c r="D36" s="28"/>
    </row>
    <row r="37" spans="1:4" ht="15" x14ac:dyDescent="0.25">
      <c r="A37" s="1" t="s">
        <v>23</v>
      </c>
      <c r="B37" s="21"/>
      <c r="C37" s="18"/>
      <c r="D37" s="20">
        <f>(SUM(C35:C36))</f>
        <v>0</v>
      </c>
    </row>
    <row r="38" spans="1:4" ht="15" x14ac:dyDescent="0.25">
      <c r="A38" s="12"/>
      <c r="B38" s="12"/>
      <c r="C38" s="13"/>
      <c r="D38" s="14"/>
    </row>
    <row r="40" spans="1:4" ht="15" x14ac:dyDescent="0.25">
      <c r="A40" s="1" t="s">
        <v>24</v>
      </c>
      <c r="B40" s="1" t="s">
        <v>8</v>
      </c>
      <c r="C40" s="1" t="s">
        <v>9</v>
      </c>
      <c r="D40" s="27" t="s">
        <v>51</v>
      </c>
    </row>
    <row r="41" spans="1:4" ht="14.25" customHeight="1" x14ac:dyDescent="0.2">
      <c r="A41" s="11" t="s">
        <v>34</v>
      </c>
      <c r="B41" s="22"/>
      <c r="C41" s="25"/>
      <c r="D41" s="27"/>
    </row>
    <row r="42" spans="1:4" ht="14.25" customHeight="1" x14ac:dyDescent="0.2">
      <c r="A42" s="11" t="s">
        <v>27</v>
      </c>
      <c r="B42" s="24"/>
      <c r="C42" s="25"/>
      <c r="D42" s="28"/>
    </row>
    <row r="43" spans="1:4" ht="15" x14ac:dyDescent="0.25">
      <c r="A43" s="1" t="s">
        <v>35</v>
      </c>
      <c r="B43" s="21"/>
      <c r="C43" s="21"/>
      <c r="D43" s="20">
        <f>SUM(C41:C42)</f>
        <v>0</v>
      </c>
    </row>
    <row r="44" spans="1:4" x14ac:dyDescent="0.2">
      <c r="A44" s="13"/>
      <c r="B44" s="13"/>
      <c r="C44" s="13"/>
      <c r="D44" s="15"/>
    </row>
    <row r="46" spans="1:4" ht="15" x14ac:dyDescent="0.25">
      <c r="A46" s="1" t="s">
        <v>36</v>
      </c>
      <c r="B46" s="1" t="s">
        <v>8</v>
      </c>
      <c r="C46" s="1" t="s">
        <v>9</v>
      </c>
      <c r="D46" s="13"/>
    </row>
    <row r="47" spans="1:4" x14ac:dyDescent="0.2">
      <c r="A47" s="11" t="s">
        <v>42</v>
      </c>
      <c r="B47" s="30"/>
      <c r="C47" s="31">
        <f>(C10*D6)*C11</f>
        <v>0</v>
      </c>
      <c r="D47" s="13"/>
    </row>
    <row r="48" spans="1:4" x14ac:dyDescent="0.2">
      <c r="A48" s="11"/>
      <c r="B48" s="24"/>
      <c r="C48" s="25"/>
      <c r="D48" s="13"/>
    </row>
    <row r="49" spans="1:4" x14ac:dyDescent="0.2">
      <c r="A49" s="11"/>
      <c r="B49" s="24"/>
      <c r="C49" s="25"/>
      <c r="D49" s="13"/>
    </row>
    <row r="50" spans="1:4" ht="15" x14ac:dyDescent="0.25">
      <c r="A50" s="1" t="s">
        <v>37</v>
      </c>
      <c r="B50" s="18"/>
      <c r="C50" s="18"/>
      <c r="D50" s="20">
        <f>SUM(C47:C49)</f>
        <v>0</v>
      </c>
    </row>
    <row r="52" spans="1:4" ht="15" x14ac:dyDescent="0.25">
      <c r="A52" s="1" t="s">
        <v>38</v>
      </c>
      <c r="B52" s="21"/>
      <c r="C52" s="21"/>
      <c r="D52" s="20">
        <f>(SUM(D29,D37,D43)-D50)</f>
        <v>0</v>
      </c>
    </row>
    <row r="55" spans="1:4" ht="15" x14ac:dyDescent="0.25">
      <c r="A55" s="1" t="s">
        <v>40</v>
      </c>
      <c r="B55" s="1" t="s">
        <v>8</v>
      </c>
      <c r="C55" s="1" t="s">
        <v>9</v>
      </c>
    </row>
    <row r="56" spans="1:4" ht="42.75" x14ac:dyDescent="0.2">
      <c r="A56" s="16" t="s">
        <v>39</v>
      </c>
      <c r="B56" s="24"/>
      <c r="C56" s="25"/>
    </row>
  </sheetData>
  <sheetProtection algorithmName="SHA-512" hashValue="J2MNfH2Q+0FWPlUQORKKdPfhFIu3PUCrUpMIGNyUyBU6GoR6iKqeLej1362WXUMeguhoBSySFNhYwPKoV9jDOg==" saltValue="H4IewckJezzMw/tQQb0iIQ==" spinCount="100000" sheet="1" objects="1" scenarios="1" selectLockedCells="1"/>
  <mergeCells count="4">
    <mergeCell ref="D40:D42"/>
    <mergeCell ref="D20:D23"/>
    <mergeCell ref="D25:D28"/>
    <mergeCell ref="D35:D36"/>
  </mergeCells>
  <dataValidations count="10">
    <dataValidation type="decimal" allowBlank="1" showInputMessage="1" showErrorMessage="1" sqref="C10" xr:uid="{7510C758-3965-4D3C-A331-27AF7E48C522}">
      <formula1>0</formula1>
      <formula2>40</formula2>
    </dataValidation>
    <dataValidation type="decimal" allowBlank="1" showInputMessage="1" showErrorMessage="1" sqref="C11" xr:uid="{A149DF50-BA61-4FCA-B466-688A7ACF3492}">
      <formula1>0</formula1>
      <formula2>100</formula2>
    </dataValidation>
    <dataValidation type="decimal" allowBlank="1" showInputMessage="1" showErrorMessage="1" sqref="C12" xr:uid="{DD1E0D9F-CCF7-4259-ADE4-E7CFD3E58CA4}">
      <formula1>0</formula1>
      <formula2>7</formula2>
    </dataValidation>
    <dataValidation type="decimal" allowBlank="1" showInputMessage="1" showErrorMessage="1" sqref="C13 C42 C41" xr:uid="{C0A36F35-9556-4E9D-9982-28FB590E10C4}">
      <formula1>0</formula1>
      <formula2>5000</formula2>
    </dataValidation>
    <dataValidation type="decimal" allowBlank="1" showInputMessage="1" showErrorMessage="1" sqref="C14 C21" xr:uid="{ABEF4F52-C37D-4060-90C4-DED3AA95DDA6}">
      <formula1>0</formula1>
      <formula2>500</formula2>
    </dataValidation>
    <dataValidation type="decimal" allowBlank="1" showInputMessage="1" showErrorMessage="1" sqref="C20 C25:C28" xr:uid="{0074B6BC-48F9-4285-BBFA-C2C96EB798DF}">
      <formula1>0</formula1>
      <formula2>1000</formula2>
    </dataValidation>
    <dataValidation type="decimal" allowBlank="1" showInputMessage="1" showErrorMessage="1" sqref="C22" xr:uid="{CA870849-E9F6-49B5-8E58-D5510DCD1209}">
      <formula1>0</formula1>
      <formula2>200</formula2>
    </dataValidation>
    <dataValidation type="decimal" allowBlank="1" showInputMessage="1" showErrorMessage="1" sqref="C6" xr:uid="{1801E7F7-CC84-44FF-8B88-D4F58722D31E}">
      <formula1>0.5</formula1>
      <formula2>7</formula2>
    </dataValidation>
    <dataValidation type="decimal" allowBlank="1" showInputMessage="1" showErrorMessage="1" sqref="C47:C49 C35:C36" xr:uid="{5D516639-3E80-4EE7-B890-C0CFDD5EB46B}">
      <formula1>0</formula1>
      <formula2>10000</formula2>
    </dataValidation>
    <dataValidation type="whole" allowBlank="1" showInputMessage="1" showErrorMessage="1" sqref="C56" xr:uid="{CBA6B009-884E-4EF8-A076-26E31C0737D1}">
      <formula1>500</formula1>
      <formula2>3500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5A77E5-005A-4187-BEFD-BFF12F48A8C3}">
          <x14:formula1>
            <xm:f>'Cost of Living Breakdown'!$A$2:$A$6</xm:f>
          </x14:formula1>
          <xm:sqref>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4BAA-E7AC-41F8-A1AD-D497DD80DEA6}">
  <dimension ref="A1:A6"/>
  <sheetViews>
    <sheetView workbookViewId="0">
      <selection sqref="A1:A1048576"/>
    </sheetView>
  </sheetViews>
  <sheetFormatPr defaultRowHeight="15" x14ac:dyDescent="0.25"/>
  <cols>
    <col min="1" max="1" width="45.42578125" bestFit="1" customWidth="1"/>
  </cols>
  <sheetData>
    <row r="1" spans="1:1" x14ac:dyDescent="0.25">
      <c r="A1" t="s">
        <v>28</v>
      </c>
    </row>
    <row r="2" spans="1:1" x14ac:dyDescent="0.25">
      <c r="A2" t="s">
        <v>29</v>
      </c>
    </row>
    <row r="3" spans="1:1" x14ac:dyDescent="0.25">
      <c r="A3" t="s">
        <v>30</v>
      </c>
    </row>
    <row r="4" spans="1:1" x14ac:dyDescent="0.25">
      <c r="A4" t="s">
        <v>32</v>
      </c>
    </row>
    <row r="5" spans="1:1" x14ac:dyDescent="0.25">
      <c r="A5" t="s">
        <v>33</v>
      </c>
    </row>
    <row r="6" spans="1:1" x14ac:dyDescent="0.25">
      <c r="A6" t="s">
        <v>31</v>
      </c>
    </row>
  </sheetData>
  <sheetProtection algorithmName="SHA-512" hashValue="S+TaBXQLvReBmxm7subpOPRXRE+ZvY6V4wmR9POqh70WZsHKhVkGQZ8am8m/luAKqV2csiix7Fvq6yUMj9IL6g==" saltValue="EAj/bpL40sF/UMDLVwy7Vw==" spinCount="100000" sheet="1" objects="1" scenarios="1" selectLockedCells="1" selectUn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fd3e3e-5529-4355-bf3b-8889dd0097fe">
      <Terms xmlns="http://schemas.microsoft.com/office/infopath/2007/PartnerControls"/>
    </lcf76f155ced4ddcb4097134ff3c332f>
    <TaxCatchAll xmlns="193612fe-ffb2-4ede-81fc-bdb9a044db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8ABCAAF03B094C98443E3955DC4C1A" ma:contentTypeVersion="17" ma:contentTypeDescription="Create a new document." ma:contentTypeScope="" ma:versionID="2267a2a3b7b918254e3ae428afe18d74">
  <xsd:schema xmlns:xsd="http://www.w3.org/2001/XMLSchema" xmlns:xs="http://www.w3.org/2001/XMLSchema" xmlns:p="http://schemas.microsoft.com/office/2006/metadata/properties" xmlns:ns2="193612fe-ffb2-4ede-81fc-bdb9a044db0a" xmlns:ns3="f1fd3e3e-5529-4355-bf3b-8889dd0097fe" targetNamespace="http://schemas.microsoft.com/office/2006/metadata/properties" ma:root="true" ma:fieldsID="564aaca082a1473101fbf0e9e5f1f440" ns2:_="" ns3:_="">
    <xsd:import namespace="193612fe-ffb2-4ede-81fc-bdb9a044db0a"/>
    <xsd:import namespace="f1fd3e3e-5529-4355-bf3b-8889dd0097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612fe-ffb2-4ede-81fc-bdb9a044db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6d2d4ce-fe05-42b9-b199-a37f8e231a39}" ma:internalName="TaxCatchAll" ma:showField="CatchAllData" ma:web="193612fe-ffb2-4ede-81fc-bdb9a044db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fd3e3e-5529-4355-bf3b-8889dd0097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eec0a79-46cb-4568-9b1b-2d720bd320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AF3F2-0C38-4C71-B909-1B8B5E941C43}">
  <ds:schemaRefs>
    <ds:schemaRef ds:uri="http://schemas.microsoft.com/sharepoint/v3/contenttype/forms"/>
  </ds:schemaRefs>
</ds:datastoreItem>
</file>

<file path=customXml/itemProps2.xml><?xml version="1.0" encoding="utf-8"?>
<ds:datastoreItem xmlns:ds="http://schemas.openxmlformats.org/officeDocument/2006/customXml" ds:itemID="{4BEF3628-B0F3-46E7-8B7C-2ECE661ABE7F}">
  <ds:schemaRefs>
    <ds:schemaRef ds:uri="http://schemas.microsoft.com/office/2006/metadata/properties"/>
    <ds:schemaRef ds:uri="http://schemas.microsoft.com/office/infopath/2007/PartnerControls"/>
    <ds:schemaRef ds:uri="f1fd3e3e-5529-4355-bf3b-8889dd0097fe"/>
    <ds:schemaRef ds:uri="193612fe-ffb2-4ede-81fc-bdb9a044db0a"/>
  </ds:schemaRefs>
</ds:datastoreItem>
</file>

<file path=customXml/itemProps3.xml><?xml version="1.0" encoding="utf-8"?>
<ds:datastoreItem xmlns:ds="http://schemas.openxmlformats.org/officeDocument/2006/customXml" ds:itemID="{6CDEE5AA-9BCE-4848-AA5A-171C6E14F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612fe-ffb2-4ede-81fc-bdb9a044db0a"/>
    <ds:schemaRef ds:uri="f1fd3e3e-5529-4355-bf3b-8889dd009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Worksheet</vt:lpstr>
      <vt:lpstr>Cost of Living Breakdown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Sperandio, Jaime</dc:creator>
  <cp:lastModifiedBy>Sperandio, Jaime</cp:lastModifiedBy>
  <dcterms:created xsi:type="dcterms:W3CDTF">2024-05-29T09:45:48Z</dcterms:created>
  <dcterms:modified xsi:type="dcterms:W3CDTF">2024-05-29T14:04:24Z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0x010100188ABCAAF03B094C98443E3955DC4C1A</vt:lpwstr>
  </property>
  <property fmtid="{D5CDD505-2E9C-101B-9397-08002B2CF9AE}" pid="3" name="MediaServiceImageTags">
    <vt:lpwstr/>
  </property>
</Properties>
</file>